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<sst xmlns="http://schemas.openxmlformats.org/spreadsheetml/2006/main" count="59" uniqueCount="59">
  <si>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</si>
  <si>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IUS050</t>
  </si>
  <si>
    <t xml:space="preserve">Ut</t>
  </si>
  <si>
    <t xml:space="preserve">Pou de registre prefabricat de formigó en massa.</t>
  </si>
  <si>
    <r>
      <rPr>
        <b/>
        <sz val="7.80"/>
        <color rgb="FF000000"/>
        <rFont val="A"/>
        <family val="2"/>
      </rPr>
      <t xml:space="preserve">Pou de registre d'elements prefabricats de formigó en massa, "BORTUBO", de 1,2 m de diàmetre interior i 3 m d'altura útil interior, sobre solera de 25 cm d'espessor de formigó armat HA-30/B/20/IIb+Qb lleugerament armada amb malla electrosoldada</t>
    </r>
    <r>
      <rPr>
        <sz val="7.80"/>
        <color rgb="FF000000"/>
        <rFont val="A"/>
        <family val="2"/>
      </rPr>
      <t xml:space="preserve">, amb </t>
    </r>
    <r>
      <rPr>
        <b/>
        <sz val="7.80"/>
        <color rgb="FF000000"/>
        <rFont val="A"/>
        <family val="2"/>
      </rPr>
      <t xml:space="preserve">tancament de tapa circular i marc de ferro colat classe B-125 segons UNE-EN 124, instal·lat en voreres, zones per als vianants o aparcaments comunitaris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</si>
  <si>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</si>
  <si>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</si>
  <si>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</si>
  <si>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</si>
  <si>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</si>
  <si>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</si>
  <si>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mt10haf010pnc</t>
  </si>
  <si>
    <t xml:space="preserve">m³</t>
  </si>
  <si>
    <t xml:space="preserve">Formigó HA-30/B/20/IIb+Qb, fabricat en central, amb ciment SR.</t>
  </si>
  <si>
    <t xml:space="preserve">mt07ame010n</t>
  </si>
  <si>
    <t xml:space="preserve">m²</t>
  </si>
  <si>
    <t xml:space="preserve">Malla electrosoldada ME 20x20 Ø 8-8 B 500 T 6x2,20 UNE-EN 10080.</t>
  </si>
  <si>
    <t xml:space="preserve">mt10hmf010kn</t>
  </si>
  <si>
    <t xml:space="preserve">m³</t>
  </si>
  <si>
    <t xml:space="preserve">Formigó HM-30/B/20/I+Qb, fabricat en central, amb ciment SR.</t>
  </si>
  <si>
    <t xml:space="preserve">mt46phb010oo</t>
  </si>
  <si>
    <t xml:space="preserve">Ut</t>
  </si>
  <si>
    <t xml:space="preserve">Base prefabricada de formigó en massa per a formació de pou de registre, de 120 cm de diàmetre nominal (interior), 70 cm d'altura útil i 16 cm de gruix, classe N (Normal), càrrega de ruptura 90 kN/m², "BORTUBO", de 1767 kg, amb junt de cautxú EPDM, de lliscament i compressió, per a unió amb altres mòduls, per a connexió amb col·lector de fins a 300 mm de diàmetre, resistència a compressió major de 30 N/mm², segons UNE-EN 1917.</t>
  </si>
  <si>
    <t xml:space="preserve">mt46phb100f</t>
  </si>
  <si>
    <t xml:space="preserve">Ut</t>
  </si>
  <si>
    <t xml:space="preserve">Execució de forat de 460 mm de diàmetre, "BORTUBO", per a connexió de col·lector de formigó de 300 mm de diàmetre nominal (interior) a base prefabricada de formigó per a formació de pou de registre.</t>
  </si>
  <si>
    <t xml:space="preserve">mt46phb110f</t>
  </si>
  <si>
    <t xml:space="preserve">Ut</t>
  </si>
  <si>
    <t xml:space="preserve">Junt de cautxú EPDM, de lliscament i compressió, tipus arpó, "BORTUBO", per a connexió de col·lector de 300 mm de diàmetre nominal (interior) a base prefabricada de formigó per a formació de pou de registre, segons UNE-EN 681-1.</t>
  </si>
  <si>
    <t xml:space="preserve">mt46phb020ii</t>
  </si>
  <si>
    <t xml:space="preserve">Ut</t>
  </si>
  <si>
    <t xml:space="preserve">Anell prefabricat de formigó en massa per a formació de pou de registre, de 120 cm de diàmetre nominal (interior), 100 cm d'altura útil i 16 cm de gruix, classe N (Normal), càrrega de ruptura 90 kN/m², "BORTUBO", de 1600 kg, amb junt de cautxú EPDM, de lliscament i compressió, per a unió amb altres mòduls, resistència a compressió major de 30 N/mm², segons UNE-EN 1917.</t>
  </si>
  <si>
    <t xml:space="preserve">mt46phb030rr</t>
  </si>
  <si>
    <t xml:space="preserve">Ut</t>
  </si>
  <si>
    <t xml:space="preserve">Con asimètric prefabricat de formigó en massa per a formació de pou de registre, de 120 a 60 cm de diàmetre nominal (interior), 120 cm d'altura útil i 16 cm de gruix, classe N (Normal), càrrega de ruptura 90 kN/m², "BORTUBO", de 1960 kg, amb junt de cautxú EPDM, de lliscament i compressió, per a unió amb altres mòduls, segons UNE-EN 1917.</t>
  </si>
  <si>
    <t xml:space="preserve">mt46phb040f</t>
  </si>
  <si>
    <t xml:space="preserve">Ut</t>
  </si>
  <si>
    <t xml:space="preserve">Mòdul d'ajust prefabricat de formigó, de 60 cm de diàmetre nominal (interior), 10 cm d'altura útil i 10 cm de gruix, "BORTUBO", de 68,7 kg, amb junt de cautxú EPDM, de lliscament i compressió, per a unió amb altres mòduls, segons UNE-EN 1917.</t>
  </si>
  <si>
    <t xml:space="preserve">mt46phm050</t>
  </si>
  <si>
    <t xml:space="preserve">Ut</t>
  </si>
  <si>
    <t xml:space="preserve">Pate de polipropilè conformat en U, per pou, de 330x160 mm, secció transversal de D=25 mm, segons UNE-EN 1917.</t>
  </si>
  <si>
    <t xml:space="preserve">mt46tpr010a</t>
  </si>
  <si>
    <t xml:space="preserve">Ut</t>
  </si>
  <si>
    <t xml:space="preserve">Tapa circular i marc de foneria dúctil de 660 mm de diàmetre exterior i 40 mm d'altura, pas lliure de 550 mm, per pou, classe B-125 segons UNE-EN 124. Tapa revestida amb pintura bituminosa i marc sense tancament ni junt.</t>
  </si>
  <si>
    <t xml:space="preserve">mq04cag010a</t>
  </si>
  <si>
    <t xml:space="preserve">h</t>
  </si>
  <si>
    <t xml:space="preserve">Camió amb grua de fins a 6 t.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</si>
  <si>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</si>
  <si>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</si>
  <si>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</si>
  <si>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</si>
  <si>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</si>
  <si>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</si>
  <si>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</si>
  <si>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</si>
  <si>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</si>
  <si>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</si>
  <si>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50,21€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</si>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</sst>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25" customWidth="1"/>
    <col min="4" max="4" width="21.57" customWidth="1"/>
    <col min="5" max="5" width="27.69" customWidth="1"/>
    <col min="6" max="6" width="15.59" customWidth="1"/>
    <col min="7" max="7" width="1.75" customWidth="1"/>
    <col min="8" max="8" width="6.41" customWidth="1"/>
    <col min="9" max="9" width="7.29" customWidth="1"/>
    <col min="10" max="10" width="3.7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0.283000</v>
      </c>
      <c r="I8" s="16">
        <v>94.420000</v>
      </c>
      <c r="J8" s="16"/>
      <c r="K8" s="16">
        <f ca="1">ROUND(INDIRECT(ADDRESS(ROW()+(0), COLUMN()+(-3), 1))*INDIRECT(ADDRESS(ROW()+(0), COLUMN()+(-2), 1)), 2)</f>
        <v>26.720000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3.768000</v>
      </c>
      <c r="I9" s="20">
        <v>3.250000</v>
      </c>
      <c r="J9" s="20"/>
      <c r="K9" s="20">
        <f ca="1">ROUND(INDIRECT(ADDRESS(ROW()+(0), COLUMN()+(-3), 1))*INDIRECT(ADDRESS(ROW()+(0), COLUMN()+(-2), 1)), 2)</f>
        <v>12.250000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0.249000</v>
      </c>
      <c r="I10" s="20">
        <v>90.160000</v>
      </c>
      <c r="J10" s="20"/>
      <c r="K10" s="20">
        <f ca="1">ROUND(INDIRECT(ADDRESS(ROW()+(0), COLUMN()+(-3), 1))*INDIRECT(ADDRESS(ROW()+(0), COLUMN()+(-2), 1)), 2)</f>
        <v>22.450000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154.480000</v>
      </c>
      <c r="J11" s="20"/>
      <c r="K11" s="20">
        <f ca="1">ROUND(INDIRECT(ADDRESS(ROW()+(0), COLUMN()+(-3), 1))*INDIRECT(ADDRESS(ROW()+(0), COLUMN()+(-2), 1)), 2)</f>
        <v>154.480000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2.000000</v>
      </c>
      <c r="I12" s="20">
        <v>28.660000</v>
      </c>
      <c r="J12" s="20"/>
      <c r="K12" s="20">
        <f ca="1">ROUND(INDIRECT(ADDRESS(ROW()+(0), COLUMN()+(-3), 1))*INDIRECT(ADDRESS(ROW()+(0), COLUMN()+(-2), 1)), 2)</f>
        <v>57.320000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20">
        <v>16.150000</v>
      </c>
      <c r="J13" s="20"/>
      <c r="K13" s="20">
        <f ca="1">ROUND(INDIRECT(ADDRESS(ROW()+(0), COLUMN()+(-3), 1))*INDIRECT(ADDRESS(ROW()+(0), COLUMN()+(-2), 1)), 2)</f>
        <v>32.300000</v>
      </c>
    </row>
    <row r="14" spans="1:11" ht="50.4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142.730000</v>
      </c>
      <c r="J14" s="20"/>
      <c r="K14" s="20">
        <f ca="1">ROUND(INDIRECT(ADDRESS(ROW()+(0), COLUMN()+(-3), 1))*INDIRECT(ADDRESS(ROW()+(0), COLUMN()+(-2), 1)), 2)</f>
        <v>142.730000</v>
      </c>
    </row>
    <row r="15" spans="1:11" ht="50.4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1.000000</v>
      </c>
      <c r="I15" s="20">
        <v>181.250000</v>
      </c>
      <c r="J15" s="20"/>
      <c r="K15" s="20">
        <f ca="1">ROUND(INDIRECT(ADDRESS(ROW()+(0), COLUMN()+(-3), 1))*INDIRECT(ADDRESS(ROW()+(0), COLUMN()+(-2), 1)), 2)</f>
        <v>181.250000</v>
      </c>
    </row>
    <row r="16" spans="1:11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1.000000</v>
      </c>
      <c r="I16" s="20">
        <v>25.320000</v>
      </c>
      <c r="J16" s="20"/>
      <c r="K16" s="20">
        <f ca="1">ROUND(INDIRECT(ADDRESS(ROW()+(0), COLUMN()+(-3), 1))*INDIRECT(ADDRESS(ROW()+(0), COLUMN()+(-2), 1)), 2)</f>
        <v>25.320000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9.000000</v>
      </c>
      <c r="I17" s="20">
        <v>4.660000</v>
      </c>
      <c r="J17" s="20"/>
      <c r="K17" s="20">
        <f ca="1">ROUND(INDIRECT(ADDRESS(ROW()+(0), COLUMN()+(-3), 1))*INDIRECT(ADDRESS(ROW()+(0), COLUMN()+(-2), 1)), 2)</f>
        <v>41.940000</v>
      </c>
    </row>
    <row r="18" spans="1:11" ht="31.2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1.000000</v>
      </c>
      <c r="I18" s="20">
        <v>47.090000</v>
      </c>
      <c r="J18" s="20"/>
      <c r="K18" s="20">
        <f ca="1">ROUND(INDIRECT(ADDRESS(ROW()+(0), COLUMN()+(-3), 1))*INDIRECT(ADDRESS(ROW()+(0), COLUMN()+(-2), 1)), 2)</f>
        <v>47.090000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0.646000</v>
      </c>
      <c r="I19" s="20">
        <v>50.010000</v>
      </c>
      <c r="J19" s="20"/>
      <c r="K19" s="20">
        <f ca="1">ROUND(INDIRECT(ADDRESS(ROW()+(0), COLUMN()+(-3), 1))*INDIRECT(ADDRESS(ROW()+(0), COLUMN()+(-2), 1)), 2)</f>
        <v>32.310000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5.343000</v>
      </c>
      <c r="I20" s="20">
        <v>23.300000</v>
      </c>
      <c r="J20" s="20"/>
      <c r="K20" s="20">
        <f ca="1">ROUND(INDIRECT(ADDRESS(ROW()+(0), COLUMN()+(-3), 1))*INDIRECT(ADDRESS(ROW()+(0), COLUMN()+(-2), 1)), 2)</f>
        <v>124.490000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2.672000</v>
      </c>
      <c r="I21" s="24">
        <v>20.680000</v>
      </c>
      <c r="J21" s="24"/>
      <c r="K21" s="24">
        <f ca="1">ROUND(INDIRECT(ADDRESS(ROW()+(0), COLUMN()+(-3), 1))*INDIRECT(ADDRESS(ROW()+(0), COLUMN()+(-2), 1)), 2)</f>
        <v>55.260000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4">
        <v>2.000000</v>
      </c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955.910000</v>
      </c>
      <c r="J22" s="16"/>
      <c r="K22" s="16">
        <f ca="1">ROUND(INDIRECT(ADDRESS(ROW()+(0), COLUMN()+(-3), 1))*INDIRECT(ADDRESS(ROW()+(0), COLUMN()+(-2), 1))/100, 2)</f>
        <v>19.120000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3">
        <v>3.000000</v>
      </c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975.030000</v>
      </c>
      <c r="J23" s="24"/>
      <c r="K23" s="24">
        <f ca="1">ROUND(INDIRECT(ADDRESS(ROW()+(0), COLUMN()+(-3), 1))*INDIRECT(ADDRESS(ROW()+(0), COLUMN()+(-2), 1))/100, 2)</f>
        <v>29.250000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7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1004.280000</v>
      </c>
    </row>
  </sheetData>
  <mergeCells count="4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A24:G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